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083876B6-992B-44A6-A038-1960B8BA2E1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H6" i="1" l="1"/>
  <c r="H37" i="1" s="1"/>
  <c r="I6" i="1"/>
  <c r="I37" i="1" s="1"/>
  <c r="G6" i="1"/>
  <c r="G37" i="1" s="1"/>
  <c r="E6" i="1"/>
  <c r="E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<sst xmlns="http://schemas.openxmlformats.org/spreadsheetml/2006/main" count="47" uniqueCount="47">
  <si>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</si>
  <si>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</si>
  <si>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</si>
  <si>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</si>
  <si>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</si>
  <si>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</si>
  <si>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</si>
  <si>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</si>
  <si>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</si>
  <si>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</si>
  <si>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</si>
  <si>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</si>
  <si>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</si>
  <si>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</si>
  <si>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</si>
  <si>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</si>
  <si>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</si>
  <si>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</si>
  <si>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</si>
  <si>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</si>
  <si>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</si>
  <si>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</si>
  <si>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</si>
  <si>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</si>
  <si>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</si>
  <si>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</si>
  <si>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</si>
  <si>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</si>
  <si>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</si>
  <si>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</si>
  <si>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</si>
  <si>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</si>
  <si>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</si>
  <si>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</si>
  <si>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</si>
  <si>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</si>
  <si>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</si>
  <si>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</si>
  <si>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</si>
  <si>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</si>
  <si>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</si>
  <si>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30 DE JUNIO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</si>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</sst>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tabSelected="1" zoomScaleNormal="100" zoomScaleSheetLayoutView="90" workbookViewId="0">
      <selection activeCell="C60" sqref="C60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459559203.23000002</v>
      </c>
      <c r="E6" s="18">
        <f t="shared" ref="E6:I6" si="0">E7+E10+E19+E23+E26+E31</f>
        <v>38015380.75</v>
      </c>
      <c r="F6" s="18">
        <f t="shared" si="0"/>
        <v>497574583.98000002</v>
      </c>
      <c r="G6" s="18">
        <f t="shared" si="0"/>
        <v>149591704.34999999</v>
      </c>
      <c r="H6" s="18">
        <f t="shared" si="0"/>
        <v>147768700.22999999</v>
      </c>
      <c r="I6" s="18">
        <f t="shared" si="0"/>
        <v>347982879.63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459559203.23000002</v>
      </c>
      <c r="E10" s="19">
        <f t="shared" ref="E10:I10" si="2">SUM(E11:E18)</f>
        <v>38015380.75</v>
      </c>
      <c r="F10" s="19">
        <f t="shared" si="2"/>
        <v>497574583.98000002</v>
      </c>
      <c r="G10" s="19">
        <f t="shared" si="2"/>
        <v>149591704.34999999</v>
      </c>
      <c r="H10" s="19">
        <f t="shared" si="2"/>
        <v>147768700.22999999</v>
      </c>
      <c r="I10" s="19">
        <f t="shared" si="2"/>
        <v>347982879.63</v>
      </c>
    </row>
    <row r="11" spans="1:9" x14ac:dyDescent="0.2">
      <c r="A11" s="13"/>
      <c r="B11" s="9"/>
      <c r="C11" s="3" t="s">
        <v>4</v>
      </c>
      <c r="D11" s="20">
        <v>459559203.23000002</v>
      </c>
      <c r="E11" s="20">
        <v>38015380.75</v>
      </c>
      <c r="F11" s="20">
        <v>497574583.98000002</v>
      </c>
      <c r="G11" s="20">
        <v>149591704.34999999</v>
      </c>
      <c r="H11" s="20">
        <v>147768700.22999999</v>
      </c>
      <c r="I11" s="20">
        <v>347982879.63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459559203.23000002</v>
      </c>
      <c r="E37" s="25">
        <f t="shared" ref="E37:I37" si="7">SUM(E33:E35)+E6</f>
        <v>38015380.75</v>
      </c>
      <c r="F37" s="25">
        <f t="shared" si="7"/>
        <v>497574583.98000002</v>
      </c>
      <c r="G37" s="25">
        <f t="shared" si="7"/>
        <v>149591704.34999999</v>
      </c>
      <c r="H37" s="25">
        <f t="shared" si="7"/>
        <v>147768700.22999999</v>
      </c>
      <c r="I37" s="25">
        <f t="shared" si="7"/>
        <v>347982879.63</v>
      </c>
    </row>
    <row r="43" spans="1:9" x14ac:dyDescent="0.2">
      <c r="C43" s="42" t="s">
        <v>42</v>
      </c>
      <c r="D43" s="42"/>
      <c r="E43" s="43" t="s">
        <v>43</v>
      </c>
      <c r="F43" s="43"/>
    </row>
    <row r="44" spans="1:9" x14ac:dyDescent="0.2">
      <c r="C44" s="42" t="s">
        <v>44</v>
      </c>
      <c r="D44" s="42"/>
      <c r="E44" s="43" t="s">
        <v>45</v>
      </c>
      <c r="F44" s="43"/>
    </row>
    <row r="45" spans="1:9" x14ac:dyDescent="0.2">
      <c r="C45" s="42"/>
      <c r="D45" s="42"/>
      <c r="E45" s="42"/>
      <c r="F45" s="42"/>
    </row>
    <row r="46" spans="1:9" x14ac:dyDescent="0.2">
      <c r="C46" s="42"/>
      <c r="D46" s="42"/>
      <c r="E46" s="42"/>
      <c r="F46" s="42"/>
    </row>
    <row r="47" spans="1:9" x14ac:dyDescent="0.2">
      <c r="C47" s="42"/>
      <c r="D47" s="42"/>
      <c r="E47" s="42"/>
      <c r="F47" s="42"/>
    </row>
    <row r="48" spans="1:9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 t="s">
        <v>46</v>
      </c>
      <c r="D52" s="42"/>
      <c r="E52" s="42"/>
      <c r="F52" s="42"/>
    </row>
  </sheetData>
  <sheetProtection formatCells="0" formatColumns="0" formatRows="0" autoFilter="0"/>
  <protectedRanges>
    <protectedRange sqref="B38:I42 B53:I65523 B43:B52 H43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3:G52" name="Rango1_1_1"/>
  </protectedRanges>
  <mergeCells count="6">
    <mergeCell ref="E44:F44"/>
    <mergeCell ref="D2:H2"/>
    <mergeCell ref="I2:I3"/>
    <mergeCell ref="A1:I1"/>
    <mergeCell ref="A2:C4"/>
    <mergeCell ref="E43:F43"/>
  </mergeCells>
  <pageMargins left="0.19685039370078741" right="0.70866141732283472" top="0.39370078740157483" bottom="0.3937007874015748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2020-07-27T20:03:50Z</cp:lastPrinted>
  <dcterms:created xsi:type="dcterms:W3CDTF">2012-12-11T21:13:37Z</dcterms:created>
  <dcterms:modified xsi:type="dcterms:W3CDTF">2020-07-27T20:14:20Z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